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or00000ovant011\_Úsek_NPI\OVZ\03 Zakázky 2026\63526027 _JP\01_ZD\Díl 2 Rámcová dohoda včetně příloh\Díl 2_2 Bližší specifikace díla\"/>
    </mc:Choice>
  </mc:AlternateContent>
  <xr:revisionPtr revIDLastSave="0" documentId="13_ncr:1_{A8747F3D-1895-4EB0-8D33-A102A08C69FB}" xr6:coauthVersionLast="47" xr6:coauthVersionMax="47" xr10:uidLastSave="{00000000-0000-0000-0000-000000000000}"/>
  <bookViews>
    <workbookView xWindow="-120" yWindow="-120" windowWidth="29040" windowHeight="15720" xr2:uid="{D53A0B5D-ECB5-4E4C-A002-526BE2B3D7C4}"/>
  </bookViews>
  <sheets>
    <sheet name="List2" sheetId="2" r:id="rId1"/>
  </sheets>
  <definedNames>
    <definedName name="_xlnm._FilterDatabase" localSheetId="0" hidden="1">List2!$A$1:$H$24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G25" i="2"/>
  <c r="E25" i="2"/>
</calcChain>
</file>

<file path=xl/sharedStrings.xml><?xml version="1.0" encoding="utf-8"?>
<sst xmlns="http://schemas.openxmlformats.org/spreadsheetml/2006/main" count="124" uniqueCount="90">
  <si>
    <t>Středisko SŽ</t>
  </si>
  <si>
    <t>DŽDC Přerov</t>
  </si>
  <si>
    <t>MES Olomouc</t>
  </si>
  <si>
    <t>OE Hulín</t>
  </si>
  <si>
    <t>DLUHONICE, PROSENICE, PŘEROV</t>
  </si>
  <si>
    <t>OZO PO</t>
  </si>
  <si>
    <t xml:space="preserve">Havelka Petr                                               607 061 586                            havelkap@spravazeleznic.cz               </t>
  </si>
  <si>
    <t>OE Zábřeh</t>
  </si>
  <si>
    <t>TO Jeseník</t>
  </si>
  <si>
    <t>SZO Olomouc</t>
  </si>
  <si>
    <t>SZO Otrokovice</t>
  </si>
  <si>
    <t>OE Olomouc</t>
  </si>
  <si>
    <t>TNS Červenka</t>
  </si>
  <si>
    <t>TO Prostějov</t>
  </si>
  <si>
    <t>TNS Prosenice</t>
  </si>
  <si>
    <t>OE Přerov</t>
  </si>
  <si>
    <t>BLUDOV, BOHDÍKOV, HANUŠOVICE, JESENÍK, LIBINA, NOVÝ MALÍN, POSTŘELMOV, RUDA NAD MORAVOU, ŠUMPERK, TROUBELICE, ÚJEZD U UNIČOVA, UNIČOV, ZÁBŘEH</t>
  </si>
  <si>
    <t>OLOMOUC, PROSTĚJOV</t>
  </si>
  <si>
    <t>HULÍN, BOJKOVICE, BYLNICE</t>
  </si>
  <si>
    <t>ČERVENKA, HOŠTEJN, HRABIŠÍN, OLOMOUC, ŠTERNBERK, ŠUMPERK, UNIČOV</t>
  </si>
  <si>
    <t>SPS III. - PROSTĚJOVSKO</t>
  </si>
  <si>
    <t>PROSTĚJOV, SENICE NA HANÉ</t>
  </si>
  <si>
    <t>HANUŠOVICE, OSTRUŽNÁ</t>
  </si>
  <si>
    <t>SZO Přerov Přerov</t>
  </si>
  <si>
    <t>SZO Přerov Hranice</t>
  </si>
  <si>
    <t>SZO Šumperk Hanušovice</t>
  </si>
  <si>
    <t>SZO Šumperk Šumperk</t>
  </si>
  <si>
    <t>SPS I. - ŠUMPERSKO</t>
  </si>
  <si>
    <t>SPS II. - OLOMOUCKO</t>
  </si>
  <si>
    <t>SPS VI. - VALAŠSKO</t>
  </si>
  <si>
    <t>PŘEROV, HRANICE NA MORAVĚ</t>
  </si>
  <si>
    <t>BOHUŇOVICE, BRODEK U PŘEROVA, ČERVENKA, OLOMOUC, STŘEŇ, ŠTERNBERK, DLUHONICE</t>
  </si>
  <si>
    <t>SPS IV. HRANICKO</t>
  </si>
  <si>
    <t>OLOMOUC, BOHUŇOVICE, ŠTERNBERK</t>
  </si>
  <si>
    <t>HANUŠOVICE, JESENÍK, LIBINA, OSTRUŽNÁ, ŠUMPERK, TROUBELICE, ZÁBŘEH</t>
  </si>
  <si>
    <t>STARÉ MĚSTO, NEDAKONICE, HUŠTĚNOVICE, BYLNICE, BOJKOVICE</t>
  </si>
  <si>
    <t>HUSTOPEČE NAD BEČVOU, LHOTKA NAD BEČVOU, TEPLICE NAD BEČVOU, ČERNOTÍN, DRAHOTUŠE, HRANICE, LIPNÍK NAD BEČVOU, MILOTICE NAD BEČVOU, ŠPIČKY</t>
  </si>
  <si>
    <t>ŠUMPERK, BLUDOV, BOHUŇOVICE, POSTŘELMOV, RUDA NAD MORAVOU, ŠTERNBERK, TROUBELICE, ÚJEZD U UNIČOVA, UNIČOV, LIBINA, OBVOD ZO ŠUMPERK</t>
  </si>
  <si>
    <t>SZO Šumperk Zábřeh</t>
  </si>
  <si>
    <t>ČERVENKA, HOŠTEJN, MOHELNICE, ŠTĚPÁNOV, ZÁBŘEH</t>
  </si>
  <si>
    <t>GRYGOV, HRANICE NA MORAVĚ, HUSTOPEČE NAD BEČVOU, PROSENICE, NEZAMYSLICE, PŘEROV</t>
  </si>
  <si>
    <t>TNS NEDAKONICE</t>
  </si>
  <si>
    <t>NEDAKONICE, OTROKOVICE, ŘÍKOVICE</t>
  </si>
  <si>
    <t>BYLNICE</t>
  </si>
  <si>
    <t>HOLEŠOV, HRANICE NA MORAVĚ, HULÍN, KROMĚŘÍŽ,</t>
  </si>
  <si>
    <t>Pořadí</t>
  </si>
  <si>
    <t>Datum poslední kontroly</t>
  </si>
  <si>
    <t>Umístění (obec popř. objekt)</t>
  </si>
  <si>
    <t>Ucpávky</t>
  </si>
  <si>
    <t>Dveře, poklopy</t>
  </si>
  <si>
    <t>Klapky</t>
  </si>
  <si>
    <t>Celkem: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</si>
  <si>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</si>
  <si>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</si>
  <si>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</si>
  <si>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</si>
  <si>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</si>
  <si>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</si>
  <si>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</si>
  <si>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</si>
  <si>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</si>
  <si>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</si>
  <si>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</si>
  <si>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</si>
  <si>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</si>
  <si>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</si>
  <si>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</si>
  <si>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</si>
  <si>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</si>
  <si>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</si>
  <si>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</si>
  <si>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</si>
  <si>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</si>
  <si>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</si>
  <si>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</si>
  <si>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BŘEZEN 2025</t>
  </si>
  <si>
    <t>ČERVEN 2025</t>
  </si>
  <si>
    <t>ČERVENEC 2025</t>
  </si>
  <si>
    <t>DUBEN 2025</t>
  </si>
  <si>
    <t>KVĚTEN 2025</t>
  </si>
  <si>
    <t>LEDEN 2025</t>
  </si>
  <si>
    <t>LISTOPAD 2025</t>
  </si>
  <si>
    <t>PROSINEC 2025</t>
  </si>
  <si>
    <t>ŘÍJEN 2025</t>
  </si>
  <si>
    <t>ÚNOR 2025</t>
  </si>
  <si>
    <t>JESENÍK</t>
  </si>
  <si>
    <t>PROSTĚJOV</t>
  </si>
  <si>
    <t>OLOMOUC</t>
  </si>
  <si>
    <t>PŘEROV</t>
  </si>
  <si>
    <t>ZÁŘÍ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</si>
</sst>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  <charset val="238"/>
    </font>
    <font>
      <sz val="8"/>
      <name val="Verdana"/>
      <family val="2"/>
      <charset val="238"/>
    </font>
    <font>
      <sz val="10"/>
      <color theme="1"/>
      <name val="Verdana"/>
      <family val="2"/>
      <charset val="238"/>
    </font>
    <font>
      <sz val="12"/>
      <color theme="1"/>
      <name val="Verdana"/>
      <family val="2"/>
      <charset val="238"/>
    </font>
    <font>
      <sz val="12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4"/>
      <color theme="3"/>
      <name val="Verdana"/>
      <family val="2"/>
      <charset val="238"/>
    </font>
    <font>
      <b/>
      <sz val="12"/>
      <color theme="1"/>
      <name val="Verdana"/>
      <family val="2"/>
      <charset val="238"/>
    </font>
    <font>
      <sz val="12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2">
    <xf numFmtId="0" fontId="0" fillId="0" borderId="0"/>
    <xf numFmtId="0" fontId="2" fillId="4" borderId="0" applyNumberFormat="0" applyBorder="0" applyAlignment="0" applyProtection="0"/>
  </cellStyleXfs>
  <cellXfs count="28">
    <xf numFmtId="0" fontId="0" fillId="0" borderId="0" xfId="0"/>
    <xf numFmtId="0" fontId="0" fillId="3" borderId="9" xfId="0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 wrapText="1"/>
    </xf>
    <xf numFmtId="14" fontId="0" fillId="0" borderId="2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4" fontId="5" fillId="2" borderId="3" xfId="0" applyNumberFormat="1" applyFont="1" applyFill="1" applyBorder="1" applyAlignment="1">
      <alignment horizontal="center" vertical="center"/>
    </xf>
    <xf numFmtId="14" fontId="5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49" fontId="0" fillId="3" borderId="5" xfId="0" applyNumberForma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</cellXfs>
  <cellStyles count="2">
    <cellStyle name="20 % – Zvýraznění 3" xfId="1" builtinId="38"/>
    <cellStyle name="Normální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Verdana"/>
        <family val="2"/>
        <charset val="238"/>
        <scheme val="none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Verdana"/>
        <family val="2"/>
        <charset val="238"/>
        <scheme val="none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Verdana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Verdana"/>
        <family val="2"/>
        <charset val="238"/>
        <scheme val="none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2"/>
        <name val="Verdana"/>
        <family val="2"/>
        <charset val="238"/>
        <scheme val="none"/>
      </font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rgb="FF3F3F3F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z val="12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rgb="FF3F3F3F"/>
        </left>
        <right style="thin">
          <color rgb="FF3F3F3F"/>
        </right>
        <top style="thin">
          <color rgb="FF3F3F3F"/>
        </top>
        <bottom style="thin">
          <color rgb="FF3F3F3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rgb="FF3F3F3F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19" formatCode="dd/mm/yyyy"/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numFmt numFmtId="30" formatCode="@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rgb="FF3F3F3F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Verdana"/>
        <family val="2"/>
        <charset val="238"/>
        <scheme val="none"/>
      </font>
      <numFmt numFmtId="19" formatCode="dd/mm/yyyy"/>
      <fill>
        <patternFill patternType="solid">
          <fgColor indexed="64"/>
          <bgColor theme="5" tint="0.39997558519241921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numFmt numFmtId="19" formatCode="dd/mm/yyyy"/>
      <fill>
        <patternFill patternType="none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theme="5" tint="0.39997558519241921"/>
        </patternFill>
      </fill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ill>
        <patternFill patternType="none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3"/>
        <name val="Verdana"/>
        <family val="2"/>
        <charset val="238"/>
        <scheme val="none"/>
      </font>
      <fill>
        <patternFill patternType="solid">
          <fgColor indexed="64"/>
          <bgColor theme="5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AF61FC5-E9E6-4C5D-BA24-FDFBB7B23522}" name="Tabulka1" displayName="Tabulka1" ref="A1:H25" totalsRowCount="1" headerRowDxfId="19" dataDxfId="18" totalsRowDxfId="16" tableBorderDxfId="17">
  <autoFilter ref="A1:H24" xr:uid="{17FF036F-D4BA-40DF-B666-E0733C390422}"/>
  <sortState xmlns:xlrd2="http://schemas.microsoft.com/office/spreadsheetml/2017/richdata2" ref="A2:H24">
    <sortCondition ref="B2:B24" customList="leden,únor,březen,duben,květen,červen,červenec,srpen,září,říjen,listopad,prosinec"/>
  </sortState>
  <tableColumns count="8">
    <tableColumn id="1" xr3:uid="{D078D8F4-F043-4CE0-A145-0B5C383AAAB2}" name="Pořadí" dataDxfId="15" totalsRowDxfId="14"/>
    <tableColumn id="2" xr3:uid="{64FC487B-3461-4A98-B2E5-90B84DA1E939}" name="Datum poslední kontroly" totalsRowLabel="Celkem:" dataDxfId="13" totalsRowDxfId="12"/>
    <tableColumn id="3" xr3:uid="{D17823A0-2197-4609-88F0-460897927B28}" name="Středisko SŽ" dataDxfId="11" totalsRowDxfId="10"/>
    <tableColumn id="4" xr3:uid="{0B82ED10-A6B1-4424-AD14-5A16C55360B3}" name="Umístění (obec popř. objekt)" dataDxfId="9" totalsRowDxfId="8" dataCellStyle="20 % – Zvýraznění 3"/>
    <tableColumn id="5" xr3:uid="{8D5698C1-D593-484F-8EF3-20E226AD2508}" name="Ucpávky" totalsRowFunction="custom" dataDxfId="7" totalsRowDxfId="6">
      <totalsRowFormula>SUM(Tabulka1[Ucpávky])</totalsRowFormula>
    </tableColumn>
    <tableColumn id="7" xr3:uid="{373534FE-45FB-4E73-B582-300FF972DDEA}" name="Dveře, poklopy" totalsRowFunction="custom" dataDxfId="5" totalsRowDxfId="4">
      <totalsRowFormula>SUM(Tabulka1[Dveře, poklopy])</totalsRowFormula>
    </tableColumn>
    <tableColumn id="9" xr3:uid="{BEA1B39F-CCCB-462D-ACDC-0E9CCA73E068}" name="Klapky" totalsRowFunction="custom" dataDxfId="3" totalsRowDxfId="2">
      <totalsRowFormula>SUM(Tabulka1[Klapky])</totalsRowFormula>
    </tableColumn>
    <tableColumn id="8" xr3:uid="{F8A32A03-AD44-4F1D-8B3E-082E81EAEAC4}" name="OZO PO" dataDxfId="1" totalsRow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F036F-D4BA-40DF-B666-E0733C390422}">
  <sheetPr>
    <pageSetUpPr fitToPage="1"/>
  </sheetPr>
  <dimension ref="A1:H25"/>
  <sheetViews>
    <sheetView tabSelected="1" topLeftCell="A9" zoomScale="60" zoomScaleNormal="60" workbookViewId="0">
      <selection activeCell="E18" sqref="E18"/>
    </sheetView>
  </sheetViews>
  <sheetFormatPr defaultRowHeight="12.75" x14ac:dyDescent="0.2"/>
  <cols>
    <col min="1" max="1" width="12.875" customWidth="1"/>
    <col min="2" max="2" width="25.75" customWidth="1"/>
    <col min="3" max="3" width="45.125" customWidth="1"/>
    <col min="4" max="4" width="188.5" customWidth="1"/>
    <col min="5" max="7" width="16.125" customWidth="1"/>
    <col min="8" max="8" width="31.75" customWidth="1"/>
    <col min="10" max="10" width="18.125" bestFit="1" customWidth="1"/>
  </cols>
  <sheetData>
    <row r="1" spans="1:8" ht="59.25" customHeight="1" thickBot="1" x14ac:dyDescent="0.25">
      <c r="A1" s="14" t="s">
        <v>45</v>
      </c>
      <c r="B1" s="15" t="s">
        <v>46</v>
      </c>
      <c r="C1" s="15" t="s">
        <v>0</v>
      </c>
      <c r="D1" s="15" t="s">
        <v>47</v>
      </c>
      <c r="E1" s="15" t="s">
        <v>48</v>
      </c>
      <c r="F1" s="16" t="s">
        <v>49</v>
      </c>
      <c r="G1" s="16" t="s">
        <v>50</v>
      </c>
      <c r="H1" s="16" t="s">
        <v>5</v>
      </c>
    </row>
    <row r="2" spans="1:8" ht="38.25" customHeight="1" x14ac:dyDescent="0.2">
      <c r="A2" s="4" t="s">
        <v>55</v>
      </c>
      <c r="B2" s="22" t="s">
        <v>80</v>
      </c>
      <c r="C2" s="2" t="s">
        <v>11</v>
      </c>
      <c r="D2" s="3" t="s">
        <v>31</v>
      </c>
      <c r="E2" s="6">
        <v>321</v>
      </c>
      <c r="F2" s="7">
        <v>12</v>
      </c>
      <c r="G2" s="7"/>
      <c r="H2" s="5" t="s">
        <v>6</v>
      </c>
    </row>
    <row r="3" spans="1:8" ht="38.25" customHeight="1" x14ac:dyDescent="0.2">
      <c r="A3" s="4" t="s">
        <v>59</v>
      </c>
      <c r="B3" s="22" t="s">
        <v>80</v>
      </c>
      <c r="C3" s="2" t="s">
        <v>28</v>
      </c>
      <c r="D3" s="3" t="s">
        <v>33</v>
      </c>
      <c r="E3" s="6">
        <v>48</v>
      </c>
      <c r="F3" s="7">
        <v>56</v>
      </c>
      <c r="G3" s="7">
        <v>10</v>
      </c>
      <c r="H3" s="1" t="s">
        <v>6</v>
      </c>
    </row>
    <row r="4" spans="1:8" ht="38.25" customHeight="1" x14ac:dyDescent="0.2">
      <c r="A4" s="4" t="s">
        <v>71</v>
      </c>
      <c r="B4" s="22" t="s">
        <v>80</v>
      </c>
      <c r="C4" s="2" t="s">
        <v>12</v>
      </c>
      <c r="D4" s="3" t="s">
        <v>19</v>
      </c>
      <c r="E4" s="6">
        <v>968</v>
      </c>
      <c r="F4" s="7">
        <v>49</v>
      </c>
      <c r="G4" s="7"/>
      <c r="H4" s="5" t="s">
        <v>6</v>
      </c>
    </row>
    <row r="5" spans="1:8" ht="38.25" customHeight="1" x14ac:dyDescent="0.2">
      <c r="A5" s="4" t="s">
        <v>57</v>
      </c>
      <c r="B5" s="25" t="s">
        <v>84</v>
      </c>
      <c r="C5" s="2" t="s">
        <v>7</v>
      </c>
      <c r="D5" s="3" t="s">
        <v>16</v>
      </c>
      <c r="E5" s="26">
        <v>185</v>
      </c>
      <c r="F5" s="10">
        <v>4</v>
      </c>
      <c r="G5" s="10"/>
      <c r="H5" s="1" t="s">
        <v>6</v>
      </c>
    </row>
    <row r="6" spans="1:8" ht="38.25" customHeight="1" x14ac:dyDescent="0.2">
      <c r="A6" s="4" t="s">
        <v>64</v>
      </c>
      <c r="B6" s="22" t="s">
        <v>84</v>
      </c>
      <c r="C6" s="2" t="s">
        <v>10</v>
      </c>
      <c r="D6" s="3" t="s">
        <v>35</v>
      </c>
      <c r="E6" s="6"/>
      <c r="F6" s="7">
        <v>9</v>
      </c>
      <c r="G6" s="7"/>
      <c r="H6" s="5" t="s">
        <v>6</v>
      </c>
    </row>
    <row r="7" spans="1:8" ht="38.25" customHeight="1" x14ac:dyDescent="0.2">
      <c r="A7" s="4" t="s">
        <v>60</v>
      </c>
      <c r="B7" s="23" t="s">
        <v>75</v>
      </c>
      <c r="C7" s="2" t="s">
        <v>20</v>
      </c>
      <c r="D7" s="3" t="s">
        <v>21</v>
      </c>
      <c r="E7" s="11">
        <v>8</v>
      </c>
      <c r="F7" s="12">
        <v>8</v>
      </c>
      <c r="G7" s="7"/>
      <c r="H7" s="5" t="s">
        <v>6</v>
      </c>
    </row>
    <row r="8" spans="1:8" ht="38.25" customHeight="1" x14ac:dyDescent="0.2">
      <c r="A8" s="4" t="s">
        <v>62</v>
      </c>
      <c r="B8" s="23" t="s">
        <v>75</v>
      </c>
      <c r="C8" s="2" t="s">
        <v>29</v>
      </c>
      <c r="D8" s="3" t="s">
        <v>43</v>
      </c>
      <c r="E8" s="11"/>
      <c r="F8" s="12">
        <v>5</v>
      </c>
      <c r="G8" s="7"/>
      <c r="H8" s="5" t="s">
        <v>6</v>
      </c>
    </row>
    <row r="9" spans="1:8" ht="38.25" customHeight="1" x14ac:dyDescent="0.2">
      <c r="A9" s="4" t="s">
        <v>67</v>
      </c>
      <c r="B9" s="23" t="s">
        <v>78</v>
      </c>
      <c r="C9" s="2" t="s">
        <v>25</v>
      </c>
      <c r="D9" s="3" t="s">
        <v>22</v>
      </c>
      <c r="E9" s="11">
        <v>16</v>
      </c>
      <c r="F9" s="12">
        <v>3</v>
      </c>
      <c r="G9" s="7"/>
      <c r="H9" s="5" t="s">
        <v>6</v>
      </c>
    </row>
    <row r="10" spans="1:8" ht="38.25" customHeight="1" x14ac:dyDescent="0.2">
      <c r="A10" s="4" t="s">
        <v>68</v>
      </c>
      <c r="B10" s="23" t="s">
        <v>78</v>
      </c>
      <c r="C10" s="2" t="s">
        <v>26</v>
      </c>
      <c r="D10" s="3" t="s">
        <v>37</v>
      </c>
      <c r="E10" s="11">
        <v>106</v>
      </c>
      <c r="F10" s="12">
        <v>51</v>
      </c>
      <c r="G10" s="7"/>
      <c r="H10" s="5" t="s">
        <v>6</v>
      </c>
    </row>
    <row r="11" spans="1:8" ht="38.25" customHeight="1" x14ac:dyDescent="0.2">
      <c r="A11" s="4" t="s">
        <v>69</v>
      </c>
      <c r="B11" s="23" t="s">
        <v>78</v>
      </c>
      <c r="C11" s="2" t="s">
        <v>38</v>
      </c>
      <c r="D11" s="3" t="s">
        <v>39</v>
      </c>
      <c r="E11" s="11"/>
      <c r="F11" s="12">
        <v>13</v>
      </c>
      <c r="G11" s="7"/>
      <c r="H11" s="5" t="s">
        <v>6</v>
      </c>
    </row>
    <row r="12" spans="1:8" ht="38.25" customHeight="1" x14ac:dyDescent="0.2">
      <c r="A12" s="4" t="s">
        <v>61</v>
      </c>
      <c r="B12" s="23" t="s">
        <v>79</v>
      </c>
      <c r="C12" s="2" t="s">
        <v>32</v>
      </c>
      <c r="D12" s="3" t="s">
        <v>44</v>
      </c>
      <c r="E12" s="13"/>
      <c r="F12" s="12">
        <v>6</v>
      </c>
      <c r="G12" s="7"/>
      <c r="H12" s="5" t="s">
        <v>6</v>
      </c>
    </row>
    <row r="13" spans="1:8" ht="38.25" customHeight="1" x14ac:dyDescent="0.2">
      <c r="A13" s="4" t="s">
        <v>72</v>
      </c>
      <c r="B13" s="23" t="s">
        <v>79</v>
      </c>
      <c r="C13" s="2" t="s">
        <v>14</v>
      </c>
      <c r="D13" s="3" t="s">
        <v>40</v>
      </c>
      <c r="E13" s="11">
        <v>539</v>
      </c>
      <c r="F13" s="12">
        <v>11</v>
      </c>
      <c r="G13" s="7"/>
      <c r="H13" s="5" t="s">
        <v>6</v>
      </c>
    </row>
    <row r="14" spans="1:8" ht="38.25" customHeight="1" x14ac:dyDescent="0.2">
      <c r="A14" s="4" t="s">
        <v>58</v>
      </c>
      <c r="B14" s="23" t="s">
        <v>76</v>
      </c>
      <c r="C14" s="2" t="s">
        <v>27</v>
      </c>
      <c r="D14" s="3" t="s">
        <v>34</v>
      </c>
      <c r="E14" s="11">
        <v>2</v>
      </c>
      <c r="F14" s="12">
        <v>44</v>
      </c>
      <c r="G14" s="7"/>
      <c r="H14" s="1" t="s">
        <v>6</v>
      </c>
    </row>
    <row r="15" spans="1:8" ht="38.25" customHeight="1" x14ac:dyDescent="0.2">
      <c r="A15" s="4" t="s">
        <v>53</v>
      </c>
      <c r="B15" s="23" t="s">
        <v>77</v>
      </c>
      <c r="C15" s="2" t="s">
        <v>2</v>
      </c>
      <c r="D15" s="3" t="s">
        <v>17</v>
      </c>
      <c r="E15" s="11">
        <v>31</v>
      </c>
      <c r="F15" s="12">
        <v>3</v>
      </c>
      <c r="G15" s="7"/>
      <c r="H15" s="5" t="s">
        <v>6</v>
      </c>
    </row>
    <row r="16" spans="1:8" ht="38.25" customHeight="1" x14ac:dyDescent="0.2">
      <c r="A16" s="4" t="s">
        <v>73</v>
      </c>
      <c r="B16" s="23" t="s">
        <v>77</v>
      </c>
      <c r="C16" s="2" t="s">
        <v>8</v>
      </c>
      <c r="D16" s="3" t="s">
        <v>85</v>
      </c>
      <c r="E16" s="11"/>
      <c r="F16" s="12">
        <v>2</v>
      </c>
      <c r="G16" s="7"/>
      <c r="H16" s="5" t="s">
        <v>6</v>
      </c>
    </row>
    <row r="17" spans="1:8" ht="38.25" customHeight="1" x14ac:dyDescent="0.2">
      <c r="A17" s="4" t="s">
        <v>74</v>
      </c>
      <c r="B17" s="23" t="s">
        <v>77</v>
      </c>
      <c r="C17" s="2" t="s">
        <v>13</v>
      </c>
      <c r="D17" s="3" t="s">
        <v>86</v>
      </c>
      <c r="E17" s="11"/>
      <c r="F17" s="12">
        <v>1</v>
      </c>
      <c r="G17" s="7"/>
      <c r="H17" s="5" t="s">
        <v>6</v>
      </c>
    </row>
    <row r="18" spans="1:8" ht="38.25" customHeight="1" x14ac:dyDescent="0.2">
      <c r="A18" s="4" t="s">
        <v>70</v>
      </c>
      <c r="B18" s="23" t="s">
        <v>89</v>
      </c>
      <c r="C18" s="2" t="s">
        <v>41</v>
      </c>
      <c r="D18" s="3" t="s">
        <v>42</v>
      </c>
      <c r="E18" s="27">
        <v>295</v>
      </c>
      <c r="F18" s="12">
        <v>13</v>
      </c>
      <c r="G18" s="10"/>
      <c r="H18" s="1" t="s">
        <v>6</v>
      </c>
    </row>
    <row r="19" spans="1:8" ht="38.25" customHeight="1" x14ac:dyDescent="0.2">
      <c r="A19" s="4" t="s">
        <v>63</v>
      </c>
      <c r="B19" s="23" t="s">
        <v>83</v>
      </c>
      <c r="C19" s="2" t="s">
        <v>9</v>
      </c>
      <c r="D19" s="3" t="s">
        <v>87</v>
      </c>
      <c r="E19" s="11"/>
      <c r="F19" s="12">
        <v>7</v>
      </c>
      <c r="G19" s="7"/>
      <c r="H19" s="5" t="s">
        <v>6</v>
      </c>
    </row>
    <row r="20" spans="1:8" ht="38.25" customHeight="1" x14ac:dyDescent="0.2">
      <c r="A20" s="4" t="s">
        <v>65</v>
      </c>
      <c r="B20" s="23" t="s">
        <v>83</v>
      </c>
      <c r="C20" s="2" t="s">
        <v>24</v>
      </c>
      <c r="D20" s="3" t="s">
        <v>36</v>
      </c>
      <c r="E20" s="11">
        <v>32</v>
      </c>
      <c r="F20" s="12">
        <v>30</v>
      </c>
      <c r="G20" s="7">
        <v>1</v>
      </c>
      <c r="H20" s="5" t="s">
        <v>6</v>
      </c>
    </row>
    <row r="21" spans="1:8" ht="38.25" customHeight="1" x14ac:dyDescent="0.2">
      <c r="A21" s="4" t="s">
        <v>66</v>
      </c>
      <c r="B21" s="24" t="s">
        <v>81</v>
      </c>
      <c r="C21" s="2" t="s">
        <v>23</v>
      </c>
      <c r="D21" s="3" t="s">
        <v>4</v>
      </c>
      <c r="E21" s="8">
        <v>18</v>
      </c>
      <c r="F21" s="9">
        <v>10</v>
      </c>
      <c r="G21" s="10"/>
      <c r="H21" s="1" t="s">
        <v>6</v>
      </c>
    </row>
    <row r="22" spans="1:8" ht="38.25" customHeight="1" x14ac:dyDescent="0.2">
      <c r="A22" s="4" t="s">
        <v>54</v>
      </c>
      <c r="B22" s="23" t="s">
        <v>81</v>
      </c>
      <c r="C22" s="2" t="s">
        <v>3</v>
      </c>
      <c r="D22" s="3" t="s">
        <v>18</v>
      </c>
      <c r="E22" s="11">
        <v>25</v>
      </c>
      <c r="F22" s="12"/>
      <c r="G22" s="7"/>
      <c r="H22" s="5" t="s">
        <v>6</v>
      </c>
    </row>
    <row r="23" spans="1:8" ht="38.25" customHeight="1" x14ac:dyDescent="0.2">
      <c r="A23" s="4" t="s">
        <v>52</v>
      </c>
      <c r="B23" s="23" t="s">
        <v>82</v>
      </c>
      <c r="C23" s="2" t="s">
        <v>1</v>
      </c>
      <c r="D23" s="3" t="s">
        <v>88</v>
      </c>
      <c r="E23" s="11">
        <v>351</v>
      </c>
      <c r="F23" s="12">
        <v>68</v>
      </c>
      <c r="G23" s="7">
        <v>19</v>
      </c>
      <c r="H23" s="5" t="s">
        <v>6</v>
      </c>
    </row>
    <row r="24" spans="1:8" ht="38.25" customHeight="1" x14ac:dyDescent="0.2">
      <c r="A24" s="4" t="s">
        <v>56</v>
      </c>
      <c r="B24" s="23" t="s">
        <v>82</v>
      </c>
      <c r="C24" s="2" t="s">
        <v>15</v>
      </c>
      <c r="D24" s="3" t="s">
        <v>30</v>
      </c>
      <c r="E24" s="11">
        <v>278</v>
      </c>
      <c r="F24" s="12">
        <v>5</v>
      </c>
      <c r="G24" s="7"/>
      <c r="H24" s="5" t="s">
        <v>6</v>
      </c>
    </row>
    <row r="25" spans="1:8" ht="38.25" customHeight="1" x14ac:dyDescent="0.2">
      <c r="A25" s="17"/>
      <c r="B25" s="18" t="s">
        <v>51</v>
      </c>
      <c r="C25" s="19"/>
      <c r="D25" s="20"/>
      <c r="E25" s="21">
        <f>SUM(Tabulka1[Ucpávky])</f>
        <v>3223</v>
      </c>
      <c r="F25" s="21">
        <f>SUM(Tabulka1[Dveře, poklopy])</f>
        <v>410</v>
      </c>
      <c r="G25" s="21">
        <f>SUM(Tabulka1[Klapky])</f>
        <v>30</v>
      </c>
      <c r="H25" s="19"/>
    </row>
  </sheetData>
  <phoneticPr fontId="1" type="noConversion"/>
  <pageMargins left="0.7" right="0.7" top="0.78740157499999996" bottom="0.78740157499999996" header="0.3" footer="0.3"/>
  <pageSetup paperSize="9" scale="25" orientation="portrait" r:id="rId1"/>
  <tableParts count="1">
    <tablePart r:id="rId2"/>
  </tableParts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Földeš Petr, Ing.</dc:creator>
  <cp:lastModifiedBy>Poštulková Jana</cp:lastModifiedBy>
  <cp:lastPrinted>2025-11-04T12:28:51Z</cp:lastPrinted>
  <dcterms:created xsi:type="dcterms:W3CDTF">2025-09-03T09:53:26Z</dcterms:created>
  <dcterms:modified xsi:type="dcterms:W3CDTF">2026-02-25T05:44:54Z</dcterms:modified>
</cp:coreProperties>
</file>